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010184\Desktop\【確認済】price_gk_2307\"/>
    </mc:Choice>
  </mc:AlternateContent>
  <xr:revisionPtr revIDLastSave="0" documentId="13_ncr:1_{FD5D28D9-90AA-4D94-B68E-B0394E9C5FE3}" xr6:coauthVersionLast="47" xr6:coauthVersionMax="47" xr10:uidLastSave="{00000000-0000-0000-0000-000000000000}"/>
  <bookViews>
    <workbookView xWindow="-120" yWindow="-120" windowWidth="29040" windowHeight="15840" xr2:uid="{4D345C25-4B1C-455F-83F5-3CA6FFF4C674}"/>
  </bookViews>
  <sheets>
    <sheet name="価格" sheetId="5" r:id="rId1"/>
  </sheets>
  <definedNames>
    <definedName name="_xlnm._FilterDatabase" localSheetId="0" hidden="1">価格!$A$42:$J$61</definedName>
    <definedName name="_xlnm.Print_Area" localSheetId="0">価格!$A$1:$J$61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5" l="1"/>
  <c r="H46" i="5"/>
  <c r="H44" i="5"/>
  <c r="H8" i="5" l="1"/>
</calcChain>
</file>

<file path=xl/sharedStrings.xml><?xml version="1.0" encoding="utf-8"?>
<sst xmlns="http://schemas.openxmlformats.org/spreadsheetml/2006/main" count="139" uniqueCount="84">
  <si>
    <t>お勧めするトラクター､オプションを事前に選択しているので、お客様の要望に合わせて変更をお願いします。</t>
    <rPh sb="1" eb="2">
      <t>スス</t>
    </rPh>
    <rPh sb="17" eb="19">
      <t>ジゼン</t>
    </rPh>
    <rPh sb="20" eb="22">
      <t>センタク</t>
    </rPh>
    <rPh sb="30" eb="32">
      <t>キャクサマ</t>
    </rPh>
    <rPh sb="33" eb="35">
      <t>ヨウボウ</t>
    </rPh>
    <rPh sb="36" eb="37">
      <t>ア</t>
    </rPh>
    <rPh sb="40" eb="42">
      <t>ヘンコウ</t>
    </rPh>
    <rPh sb="44" eb="45">
      <t>ネガ</t>
    </rPh>
    <phoneticPr fontId="2"/>
  </si>
  <si>
    <t>黄色内をプルダウンで選択してください。</t>
    <rPh sb="0" eb="2">
      <t>キイロ</t>
    </rPh>
    <rPh sb="2" eb="3">
      <t>ナイ</t>
    </rPh>
    <rPh sb="10" eb="12">
      <t>センタク</t>
    </rPh>
    <phoneticPr fontId="2"/>
  </si>
  <si>
    <t>メーカー希望小売価格</t>
  </si>
  <si>
    <t>（税抜・円）</t>
  </si>
  <si>
    <t>(10%税込・円)</t>
    <phoneticPr fontId="2"/>
  </si>
  <si>
    <t>合計</t>
    <rPh sb="0" eb="2">
      <t>ゴウケイ</t>
    </rPh>
    <phoneticPr fontId="2"/>
  </si>
  <si>
    <t>トラクター</t>
    <phoneticPr fontId="2"/>
  </si>
  <si>
    <t>選択</t>
    <rPh sb="0" eb="2">
      <t>センタク</t>
    </rPh>
    <phoneticPr fontId="2"/>
  </si>
  <si>
    <t>エンジン馬力(PS)</t>
    <rPh sb="4" eb="6">
      <t>バリキ</t>
    </rPh>
    <phoneticPr fontId="2"/>
  </si>
  <si>
    <t>販売型式</t>
    <phoneticPr fontId="2"/>
  </si>
  <si>
    <t>仕様</t>
  </si>
  <si>
    <t>備考</t>
  </si>
  <si>
    <t>YT118</t>
  </si>
  <si>
    <t>YT120</t>
  </si>
  <si>
    <t>　</t>
  </si>
  <si>
    <t>YT122</t>
  </si>
  <si>
    <t>○</t>
  </si>
  <si>
    <t>オプション</t>
    <phoneticPr fontId="2"/>
  </si>
  <si>
    <t>品名</t>
    <rPh sb="0" eb="2">
      <t>ヒンメイ</t>
    </rPh>
    <phoneticPr fontId="2"/>
  </si>
  <si>
    <t>販売型式・仕様</t>
    <rPh sb="5" eb="7">
      <t>シヨウ</t>
    </rPh>
    <phoneticPr fontId="2"/>
  </si>
  <si>
    <t>又は商品コード</t>
    <rPh sb="0" eb="1">
      <t>マタ</t>
    </rPh>
    <rPh sb="2" eb="4">
      <t>ショウヒン</t>
    </rPh>
    <phoneticPr fontId="2"/>
  </si>
  <si>
    <t>-</t>
    <phoneticPr fontId="2"/>
  </si>
  <si>
    <t>フロントウェイト</t>
    <phoneticPr fontId="2"/>
  </si>
  <si>
    <t>フロントウェイト20kg</t>
    <phoneticPr fontId="2"/>
  </si>
  <si>
    <t>1TS100-01001</t>
    <phoneticPr fontId="2"/>
  </si>
  <si>
    <t>※最大 3枚 まで装着可能</t>
    <phoneticPr fontId="2"/>
  </si>
  <si>
    <t>個数</t>
    <rPh sb="0" eb="2">
      <t>コスウ</t>
    </rPh>
    <phoneticPr fontId="2"/>
  </si>
  <si>
    <t>必要数を選択ください。</t>
    <rPh sb="0" eb="2">
      <t>ヒツヨウ</t>
    </rPh>
    <rPh sb="2" eb="3">
      <t>スウ</t>
    </rPh>
    <rPh sb="4" eb="6">
      <t>センタク</t>
    </rPh>
    <phoneticPr fontId="2"/>
  </si>
  <si>
    <t>フロントウェイト30kg</t>
  </si>
  <si>
    <t>1TS100-02001</t>
    <phoneticPr fontId="2"/>
  </si>
  <si>
    <t>※最大 3枚 まで装着可能</t>
  </si>
  <si>
    <t>フロントウェイトブラケット</t>
  </si>
  <si>
    <t>198200-10640</t>
    <phoneticPr fontId="2"/>
  </si>
  <si>
    <t>※20kg/30kgウェイトを5個まで装着可</t>
    <phoneticPr fontId="2"/>
  </si>
  <si>
    <t>7TS100-04001</t>
    <phoneticPr fontId="2"/>
  </si>
  <si>
    <t>キャノピー</t>
  </si>
  <si>
    <t>ランプKIT</t>
  </si>
  <si>
    <t>1A8400-54010</t>
    <phoneticPr fontId="2"/>
  </si>
  <si>
    <t>けん引関係</t>
  </si>
  <si>
    <t>ドローバヒッチ</t>
  </si>
  <si>
    <t>リンケージドローバ</t>
  </si>
  <si>
    <t>HIC-14010000</t>
    <phoneticPr fontId="2"/>
  </si>
  <si>
    <t>キャスタースタンド</t>
  </si>
  <si>
    <t>ロータリスタンドER2</t>
  </si>
  <si>
    <t>7TU900-03000</t>
    <phoneticPr fontId="2"/>
  </si>
  <si>
    <t>※トラクタクイックヒッチ仕様のみ適用可</t>
    <phoneticPr fontId="2"/>
  </si>
  <si>
    <t>尾輪</t>
  </si>
  <si>
    <t>ゲージホイルキット</t>
    <phoneticPr fontId="2"/>
  </si>
  <si>
    <t>1B1704-25000</t>
    <phoneticPr fontId="2"/>
  </si>
  <si>
    <t>リヤカバーレーキ</t>
  </si>
  <si>
    <t>リヤカバーレーキ12</t>
    <phoneticPr fontId="2"/>
  </si>
  <si>
    <t>1B1702-21510</t>
    <phoneticPr fontId="2"/>
  </si>
  <si>
    <t>レーキKIT</t>
    <phoneticPr fontId="2"/>
  </si>
  <si>
    <t>リヤカバー13</t>
  </si>
  <si>
    <t>1B1703-21510</t>
    <phoneticPr fontId="2"/>
  </si>
  <si>
    <r>
      <t>リヤカバー14</t>
    </r>
    <r>
      <rPr>
        <sz val="11"/>
        <color theme="1"/>
        <rFont val="游ゴシック"/>
        <family val="2"/>
        <charset val="128"/>
        <scheme val="minor"/>
      </rPr>
      <t/>
    </r>
  </si>
  <si>
    <t>1B1704-21510</t>
    <phoneticPr fontId="2"/>
  </si>
  <si>
    <r>
      <t>リヤカバー15</t>
    </r>
    <r>
      <rPr>
        <sz val="11"/>
        <color theme="1"/>
        <rFont val="游ゴシック"/>
        <family val="2"/>
        <charset val="128"/>
        <scheme val="minor"/>
      </rPr>
      <t/>
    </r>
  </si>
  <si>
    <t>1B1705-21510</t>
    <phoneticPr fontId="2"/>
  </si>
  <si>
    <r>
      <t>リヤカバー16</t>
    </r>
    <r>
      <rPr>
        <sz val="11"/>
        <color theme="1"/>
        <rFont val="游ゴシック"/>
        <family val="2"/>
        <charset val="128"/>
        <scheme val="minor"/>
      </rPr>
      <t/>
    </r>
  </si>
  <si>
    <t>1B1706-21510</t>
    <phoneticPr fontId="2"/>
  </si>
  <si>
    <t>ファイルを開いた際、「保護ビュー」が表示された場合は、「編集を有効にする」を押してください。</t>
    <rPh sb="5" eb="6">
      <t>ヒラ</t>
    </rPh>
    <rPh sb="8" eb="9">
      <t>サイ</t>
    </rPh>
    <phoneticPr fontId="2"/>
  </si>
  <si>
    <t>※倍速、パワステは標準装備
X：ノークラッチ無段変速（Jｰchange）
U：水平制御（UFO）・オートブレーキ
B：左バックミラー
K：クイックヒッチ
P : 「 制限を受けた自動車の標識」を同梱
S3：サイドロータリー耕幅 1,300mm
S4：サイドロータリー耕幅 1,400mm
S5：サイドロータリー耕幅 1,500mm
S6：サイドロータリー耕幅 1,600mm</t>
    <phoneticPr fontId="2"/>
  </si>
  <si>
    <t>B</t>
  </si>
  <si>
    <t>BKS3</t>
  </si>
  <si>
    <t>BKS4</t>
  </si>
  <si>
    <t>BKS5</t>
  </si>
  <si>
    <t>UBKS3</t>
  </si>
  <si>
    <t>UBKS4</t>
  </si>
  <si>
    <t>UBKS5</t>
  </si>
  <si>
    <t>XUBKS3</t>
  </si>
  <si>
    <t>XUBKS4</t>
  </si>
  <si>
    <t>XUBKS5</t>
  </si>
  <si>
    <t>XUBKS6P</t>
  </si>
  <si>
    <t>7TS100-05001</t>
    <phoneticPr fontId="2"/>
  </si>
  <si>
    <t>198200-75702</t>
    <phoneticPr fontId="2"/>
  </si>
  <si>
    <t>UBKS4</t>
    <phoneticPr fontId="2"/>
  </si>
  <si>
    <t>UBKS5</t>
    <phoneticPr fontId="2"/>
  </si>
  <si>
    <t>※オプションを取り付ける場合、別途取付工賃が発生する場合があります。</t>
    <phoneticPr fontId="2"/>
  </si>
  <si>
    <t>ワークランプ</t>
    <phoneticPr fontId="2"/>
  </si>
  <si>
    <t>※最大 2枚 まで装着可能。ベースウエイトが必要</t>
    <rPh sb="22" eb="24">
      <t>ヒツヨウ</t>
    </rPh>
    <phoneticPr fontId="2"/>
  </si>
  <si>
    <t>フロント補助ウエイト15kg</t>
    <rPh sb="4" eb="6">
      <t>ホジョ</t>
    </rPh>
    <phoneticPr fontId="2"/>
  </si>
  <si>
    <t>フロントベ－スウエイト25kg</t>
    <phoneticPr fontId="2"/>
  </si>
  <si>
    <t>ST200B,TNTH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</si>
</sst>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333333"/>
      <name val="Meiryo UI"/>
      <family val="3"/>
      <charset val="128"/>
    </font>
    <font>
      <sz val="11"/>
      <color rgb="FF333333"/>
      <name val="Arial"/>
      <family val="2"/>
    </font>
    <font>
      <sz val="11"/>
      <color theme="1"/>
      <name val="Meiryo UI"/>
      <family val="3"/>
    </font>
    <font>
      <sz val="16"/>
      <color rgb="FFC00000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38" fontId="3" fillId="0" borderId="29" xfId="1" applyFont="1" applyBorder="1">
      <alignment vertical="center"/>
    </xf>
    <xf numFmtId="38" fontId="3" fillId="0" borderId="30" xfId="1" applyFont="1" applyBorder="1">
      <alignment vertical="center"/>
    </xf>
    <xf numFmtId="0" fontId="3" fillId="0" borderId="31" xfId="0" applyFont="1" applyBorder="1">
      <alignment vertical="center"/>
    </xf>
    <xf numFmtId="0" fontId="3" fillId="2" borderId="0" xfId="0" applyFont="1" applyFill="1">
      <alignment vertical="center"/>
    </xf>
    <xf numFmtId="38" fontId="3" fillId="0" borderId="3" xfId="1" applyFont="1" applyBorder="1">
      <alignment vertical="center"/>
    </xf>
    <xf numFmtId="0" fontId="3" fillId="2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top" wrapText="1"/>
    </xf>
    <xf numFmtId="3" fontId="4" fillId="0" borderId="38" xfId="0" applyNumberFormat="1" applyFont="1" applyBorder="1" applyAlignment="1">
      <alignment horizontal="right" vertical="top" wrapText="1"/>
    </xf>
    <xf numFmtId="0" fontId="3" fillId="2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top" wrapText="1"/>
    </xf>
    <xf numFmtId="3" fontId="4" fillId="0" borderId="42" xfId="0" applyNumberFormat="1" applyFont="1" applyBorder="1" applyAlignment="1">
      <alignment horizontal="right" vertical="top" wrapText="1"/>
    </xf>
    <xf numFmtId="0" fontId="3" fillId="2" borderId="4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left" vertical="top" wrapText="1"/>
    </xf>
    <xf numFmtId="3" fontId="4" fillId="0" borderId="46" xfId="0" applyNumberFormat="1" applyFont="1" applyBorder="1" applyAlignment="1">
      <alignment horizontal="right" vertical="top" wrapText="1"/>
    </xf>
    <xf numFmtId="3" fontId="4" fillId="0" borderId="49" xfId="0" applyNumberFormat="1" applyFont="1" applyBorder="1" applyAlignment="1">
      <alignment horizontal="right" vertical="top" wrapText="1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left" vertical="top" wrapText="1"/>
    </xf>
    <xf numFmtId="3" fontId="4" fillId="0" borderId="56" xfId="0" applyNumberFormat="1" applyFont="1" applyBorder="1" applyAlignment="1">
      <alignment horizontal="right" vertical="top" wrapText="1"/>
    </xf>
    <xf numFmtId="3" fontId="4" fillId="0" borderId="50" xfId="0" applyNumberFormat="1" applyFont="1" applyBorder="1" applyAlignment="1">
      <alignment horizontal="right" vertical="top" wrapText="1"/>
    </xf>
    <xf numFmtId="3" fontId="4" fillId="0" borderId="51" xfId="0" applyNumberFormat="1" applyFont="1" applyBorder="1" applyAlignment="1">
      <alignment horizontal="right" vertical="top" wrapText="1"/>
    </xf>
    <xf numFmtId="3" fontId="4" fillId="0" borderId="48" xfId="0" applyNumberFormat="1" applyFont="1" applyBorder="1" applyAlignment="1">
      <alignment horizontal="right" vertical="top" wrapText="1"/>
    </xf>
    <xf numFmtId="3" fontId="4" fillId="0" borderId="57" xfId="0" applyNumberFormat="1" applyFont="1" applyBorder="1" applyAlignment="1">
      <alignment horizontal="right" vertical="top" wrapText="1"/>
    </xf>
    <xf numFmtId="3" fontId="4" fillId="0" borderId="58" xfId="0" applyNumberFormat="1" applyFont="1" applyBorder="1" applyAlignment="1">
      <alignment horizontal="right" vertical="top" wrapText="1"/>
    </xf>
    <xf numFmtId="0" fontId="5" fillId="0" borderId="59" xfId="0" applyFont="1" applyBorder="1" applyAlignment="1">
      <alignment horizontal="left" vertical="top" wrapText="1"/>
    </xf>
    <xf numFmtId="0" fontId="3" fillId="0" borderId="68" xfId="0" applyFont="1" applyBorder="1">
      <alignment vertical="center"/>
    </xf>
    <xf numFmtId="38" fontId="3" fillId="0" borderId="41" xfId="1" applyFont="1" applyBorder="1">
      <alignment vertical="center"/>
    </xf>
    <xf numFmtId="38" fontId="3" fillId="0" borderId="70" xfId="1" applyFont="1" applyBorder="1">
      <alignment vertical="center"/>
    </xf>
    <xf numFmtId="0" fontId="3" fillId="0" borderId="71" xfId="0" applyFont="1" applyBorder="1">
      <alignment vertical="center"/>
    </xf>
    <xf numFmtId="0" fontId="3" fillId="3" borderId="39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38" fontId="3" fillId="0" borderId="74" xfId="1" applyFont="1" applyBorder="1">
      <alignment vertical="center"/>
    </xf>
    <xf numFmtId="3" fontId="4" fillId="0" borderId="73" xfId="0" applyNumberFormat="1" applyFont="1" applyBorder="1" applyAlignment="1">
      <alignment horizontal="right" vertical="top" wrapText="1"/>
    </xf>
    <xf numFmtId="0" fontId="3" fillId="0" borderId="75" xfId="0" applyFont="1" applyBorder="1">
      <alignment vertical="center"/>
    </xf>
    <xf numFmtId="38" fontId="3" fillId="0" borderId="45" xfId="1" applyFont="1" applyBorder="1">
      <alignment vertical="center"/>
    </xf>
    <xf numFmtId="0" fontId="3" fillId="0" borderId="77" xfId="0" applyFont="1" applyBorder="1">
      <alignment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27" xfId="0" applyFont="1" applyBorder="1">
      <alignment vertical="center"/>
    </xf>
    <xf numFmtId="38" fontId="3" fillId="0" borderId="52" xfId="1" applyFont="1" applyBorder="1">
      <alignment vertical="center"/>
    </xf>
    <xf numFmtId="0" fontId="3" fillId="0" borderId="83" xfId="0" applyFont="1" applyBorder="1">
      <alignment vertical="center"/>
    </xf>
    <xf numFmtId="38" fontId="3" fillId="0" borderId="87" xfId="1" applyFont="1" applyBorder="1">
      <alignment vertical="center"/>
    </xf>
    <xf numFmtId="3" fontId="4" fillId="0" borderId="86" xfId="0" applyNumberFormat="1" applyFont="1" applyBorder="1" applyAlignment="1">
      <alignment horizontal="right" vertical="top" wrapText="1"/>
    </xf>
    <xf numFmtId="0" fontId="3" fillId="2" borderId="60" xfId="0" applyFont="1" applyFill="1" applyBorder="1" applyAlignment="1">
      <alignment horizontal="center" vertical="center"/>
    </xf>
    <xf numFmtId="38" fontId="3" fillId="0" borderId="3" xfId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 wrapText="1"/>
    </xf>
    <xf numFmtId="0" fontId="3" fillId="2" borderId="10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36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 wrapText="1"/>
    </xf>
    <xf numFmtId="0" fontId="5" fillId="0" borderId="53" xfId="0" applyFont="1" applyFill="1" applyBorder="1" applyAlignment="1">
      <alignment vertical="top" wrapText="1"/>
    </xf>
    <xf numFmtId="0" fontId="5" fillId="0" borderId="54" xfId="0" applyFont="1" applyFill="1" applyBorder="1" applyAlignment="1">
      <alignment vertical="top" wrapText="1"/>
    </xf>
    <xf numFmtId="0" fontId="3" fillId="0" borderId="26" xfId="0" applyFont="1" applyFill="1" applyBorder="1">
      <alignment vertical="center"/>
    </xf>
    <xf numFmtId="0" fontId="4" fillId="0" borderId="94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89" xfId="0" applyFont="1" applyFill="1" applyBorder="1" applyAlignment="1">
      <alignment horizontal="left" vertical="top" wrapText="1"/>
    </xf>
    <xf numFmtId="0" fontId="4" fillId="0" borderId="95" xfId="0" applyFont="1" applyFill="1" applyBorder="1" applyAlignment="1">
      <alignment horizontal="left" vertical="top" wrapText="1"/>
    </xf>
    <xf numFmtId="0" fontId="4" fillId="0" borderId="96" xfId="0" applyFont="1" applyFill="1" applyBorder="1" applyAlignment="1">
      <alignment horizontal="left" vertical="top" wrapText="1"/>
    </xf>
    <xf numFmtId="0" fontId="3" fillId="2" borderId="26" xfId="0" applyFont="1" applyFill="1" applyBorder="1">
      <alignment vertical="center"/>
    </xf>
    <xf numFmtId="38" fontId="3" fillId="2" borderId="13" xfId="1" applyFont="1" applyFill="1" applyBorder="1" applyAlignment="1">
      <alignment vertical="center"/>
    </xf>
    <xf numFmtId="0" fontId="3" fillId="0" borderId="26" xfId="0" applyFont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101" xfId="1" applyFont="1" applyFill="1" applyBorder="1" applyAlignment="1">
      <alignment vertical="center"/>
    </xf>
    <xf numFmtId="3" fontId="4" fillId="0" borderId="101" xfId="0" applyNumberFormat="1" applyFont="1" applyFill="1" applyBorder="1" applyAlignment="1">
      <alignment horizontal="right" vertical="center" wrapText="1"/>
    </xf>
    <xf numFmtId="38" fontId="3" fillId="0" borderId="45" xfId="1" applyFont="1" applyBorder="1" applyAlignment="1">
      <alignment vertical="center"/>
    </xf>
    <xf numFmtId="38" fontId="3" fillId="0" borderId="46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101" xfId="1" applyFont="1" applyBorder="1" applyAlignment="1">
      <alignment vertical="center"/>
    </xf>
    <xf numFmtId="3" fontId="4" fillId="0" borderId="101" xfId="0" applyNumberFormat="1" applyFont="1" applyBorder="1" applyAlignment="1">
      <alignment horizontal="right" vertical="center" wrapText="1"/>
    </xf>
    <xf numFmtId="0" fontId="8" fillId="0" borderId="26" xfId="0" applyFont="1" applyBorder="1">
      <alignment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top"/>
    </xf>
    <xf numFmtId="0" fontId="4" fillId="0" borderId="77" xfId="0" applyFont="1" applyFill="1" applyBorder="1" applyAlignment="1">
      <alignment horizontal="center" vertical="top"/>
    </xf>
    <xf numFmtId="0" fontId="4" fillId="0" borderId="82" xfId="0" applyFont="1" applyFill="1" applyBorder="1" applyAlignment="1">
      <alignment horizontal="center" vertical="top"/>
    </xf>
    <xf numFmtId="0" fontId="4" fillId="0" borderId="83" xfId="0" applyFont="1" applyFill="1" applyBorder="1" applyAlignment="1">
      <alignment horizontal="center" vertical="top"/>
    </xf>
    <xf numFmtId="0" fontId="3" fillId="0" borderId="69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4" fillId="0" borderId="9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97" xfId="0" applyFont="1" applyFill="1" applyBorder="1" applyAlignment="1">
      <alignment horizontal="left" vertical="top" wrapText="1"/>
    </xf>
    <xf numFmtId="0" fontId="4" fillId="0" borderId="8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6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4" fillId="0" borderId="88" xfId="0" applyFont="1" applyFill="1" applyBorder="1" applyAlignment="1">
      <alignment horizontal="left" vertical="top" wrapText="1"/>
    </xf>
    <xf numFmtId="0" fontId="4" fillId="0" borderId="9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6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6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4" fillId="0" borderId="79" xfId="0" applyFont="1" applyFill="1" applyBorder="1" applyAlignment="1">
      <alignment horizontal="left" vertical="top" wrapText="1"/>
    </xf>
    <xf numFmtId="0" fontId="4" fillId="0" borderId="80" xfId="0" applyFont="1" applyFill="1" applyBorder="1" applyAlignment="1">
      <alignment horizontal="left" vertical="top" wrapText="1"/>
    </xf>
    <xf numFmtId="0" fontId="4" fillId="0" borderId="65" xfId="0" applyFont="1" applyFill="1" applyBorder="1" applyAlignment="1">
      <alignment horizontal="left" vertical="top" wrapText="1"/>
    </xf>
    <xf numFmtId="0" fontId="4" fillId="0" borderId="87" xfId="0" applyFont="1" applyFill="1" applyBorder="1" applyAlignment="1">
      <alignment horizontal="left" vertical="top" wrapText="1"/>
    </xf>
    <xf numFmtId="0" fontId="4" fillId="0" borderId="63" xfId="0" applyFont="1" applyFill="1" applyBorder="1" applyAlignment="1">
      <alignment horizontal="left" vertical="top" wrapText="1"/>
    </xf>
    <xf numFmtId="0" fontId="4" fillId="0" borderId="92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8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81" xfId="0" applyFont="1" applyFill="1" applyBorder="1" applyAlignment="1">
      <alignment horizontal="left" vertical="top" wrapText="1"/>
    </xf>
    <xf numFmtId="0" fontId="4" fillId="0" borderId="9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90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left" vertical="top" wrapText="1"/>
    </xf>
    <xf numFmtId="0" fontId="8" fillId="2" borderId="26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28640-E962-476F-878F-E8E76F2C68A4}">
  <dimension ref="B2:J61"/>
  <sheetViews>
    <sheetView tabSelected="1" view="pageBreakPreview" zoomScaleNormal="85" zoomScaleSheetLayoutView="100" workbookViewId="0">
      <selection activeCell="E7" sqref="E7"/>
    </sheetView>
  </sheetViews>
  <sheetFormatPr defaultColWidth="8.75" defaultRowHeight="15.75" x14ac:dyDescent="0.4"/>
  <cols>
    <col min="1" max="1" width="2.25" style="1" customWidth="1"/>
    <col min="2" max="2" width="8.75" style="1"/>
    <col min="3" max="3" width="11.875" style="1" customWidth="1"/>
    <col min="4" max="4" width="7.375" style="1" customWidth="1"/>
    <col min="5" max="5" width="19.25" style="1" customWidth="1"/>
    <col min="6" max="6" width="11.5" style="55" customWidth="1"/>
    <col min="7" max="7" width="12.125" style="1" customWidth="1"/>
    <col min="8" max="8" width="14" style="1" bestFit="1" customWidth="1"/>
    <col min="9" max="9" width="13.75" style="1" bestFit="1" customWidth="1"/>
    <col min="10" max="10" width="39.125" style="1" bestFit="1" customWidth="1"/>
    <col min="11" max="16384" width="8.75" style="1"/>
  </cols>
  <sheetData>
    <row r="2" spans="2:10" ht="21" x14ac:dyDescent="0.4">
      <c r="B2" s="54" t="s">
        <v>61</v>
      </c>
    </row>
    <row r="4" spans="2:10" ht="27.75" customHeight="1" x14ac:dyDescent="0.4">
      <c r="B4" s="1" t="s">
        <v>0</v>
      </c>
    </row>
    <row r="5" spans="2:10" ht="16.5" thickBot="1" x14ac:dyDescent="0.45">
      <c r="B5" s="10"/>
      <c r="C5" s="1" t="s">
        <v>1</v>
      </c>
    </row>
    <row r="6" spans="2:10" x14ac:dyDescent="0.4">
      <c r="H6" s="129" t="s">
        <v>2</v>
      </c>
      <c r="I6" s="124"/>
    </row>
    <row r="7" spans="2:10" ht="16.5" thickBot="1" x14ac:dyDescent="0.45">
      <c r="H7" s="4" t="s">
        <v>3</v>
      </c>
      <c r="I7" s="5" t="s">
        <v>4</v>
      </c>
    </row>
    <row r="8" spans="2:10" ht="22.5" customHeight="1" thickBot="1" x14ac:dyDescent="0.45">
      <c r="F8" s="130" t="s">
        <v>5</v>
      </c>
      <c r="G8" s="131"/>
      <c r="H8" s="8">
        <f>SUMIF(B:B,"○",H:H)</f>
        <v>2657600</v>
      </c>
      <c r="I8" s="7">
        <v>2923360</v>
      </c>
    </row>
    <row r="9" spans="2:10" x14ac:dyDescent="0.4">
      <c r="F9" s="55" t="s">
        <v>78</v>
      </c>
    </row>
    <row r="10" spans="2:10" ht="16.5" thickBot="1" x14ac:dyDescent="0.45">
      <c r="B10" s="1" t="s">
        <v>6</v>
      </c>
    </row>
    <row r="11" spans="2:10" s="2" customFormat="1" ht="18.75" customHeight="1" x14ac:dyDescent="0.4">
      <c r="B11" s="132" t="s">
        <v>7</v>
      </c>
      <c r="C11" s="143" t="s">
        <v>8</v>
      </c>
      <c r="D11" s="144"/>
      <c r="E11" s="145"/>
      <c r="F11" s="134" t="s">
        <v>9</v>
      </c>
      <c r="G11" s="136" t="s">
        <v>10</v>
      </c>
      <c r="H11" s="129" t="s">
        <v>2</v>
      </c>
      <c r="I11" s="124"/>
      <c r="J11" s="125" t="s">
        <v>11</v>
      </c>
    </row>
    <row r="12" spans="2:10" s="2" customFormat="1" ht="19.5" customHeight="1" thickBot="1" x14ac:dyDescent="0.45">
      <c r="B12" s="133"/>
      <c r="C12" s="146"/>
      <c r="D12" s="147"/>
      <c r="E12" s="148"/>
      <c r="F12" s="135"/>
      <c r="G12" s="137"/>
      <c r="H12" s="4" t="s">
        <v>3</v>
      </c>
      <c r="I12" s="5" t="s">
        <v>4</v>
      </c>
      <c r="J12" s="126"/>
    </row>
    <row r="13" spans="2:10" x14ac:dyDescent="0.4">
      <c r="B13" s="12"/>
      <c r="C13" s="149">
        <v>18</v>
      </c>
      <c r="D13" s="150"/>
      <c r="E13" s="151"/>
      <c r="F13" s="56" t="s">
        <v>12</v>
      </c>
      <c r="G13" s="13" t="s">
        <v>63</v>
      </c>
      <c r="H13" s="25">
        <v>1590000</v>
      </c>
      <c r="I13" s="14">
        <v>1749000.0000000002</v>
      </c>
      <c r="J13" s="138" t="s">
        <v>62</v>
      </c>
    </row>
    <row r="14" spans="2:10" x14ac:dyDescent="0.4">
      <c r="B14" s="15"/>
      <c r="C14" s="108">
        <v>18</v>
      </c>
      <c r="D14" s="109"/>
      <c r="E14" s="110"/>
      <c r="F14" s="57" t="s">
        <v>12</v>
      </c>
      <c r="G14" s="16" t="s">
        <v>64</v>
      </c>
      <c r="H14" s="26">
        <v>1960000</v>
      </c>
      <c r="I14" s="17">
        <v>2156000</v>
      </c>
      <c r="J14" s="138"/>
    </row>
    <row r="15" spans="2:10" x14ac:dyDescent="0.4">
      <c r="B15" s="15"/>
      <c r="C15" s="108">
        <v>18</v>
      </c>
      <c r="D15" s="109"/>
      <c r="E15" s="110"/>
      <c r="F15" s="57" t="s">
        <v>12</v>
      </c>
      <c r="G15" s="16" t="s">
        <v>65</v>
      </c>
      <c r="H15" s="26">
        <v>1980000</v>
      </c>
      <c r="I15" s="17">
        <v>2178000</v>
      </c>
      <c r="J15" s="138"/>
    </row>
    <row r="16" spans="2:10" x14ac:dyDescent="0.4">
      <c r="B16" s="15"/>
      <c r="C16" s="108">
        <v>18</v>
      </c>
      <c r="D16" s="109"/>
      <c r="E16" s="110"/>
      <c r="F16" s="57" t="s">
        <v>12</v>
      </c>
      <c r="G16" s="16" t="s">
        <v>66</v>
      </c>
      <c r="H16" s="26">
        <v>2000000</v>
      </c>
      <c r="I16" s="17">
        <v>2200000</v>
      </c>
      <c r="J16" s="138"/>
    </row>
    <row r="17" spans="2:10" x14ac:dyDescent="0.4">
      <c r="B17" s="15"/>
      <c r="C17" s="108">
        <v>18</v>
      </c>
      <c r="D17" s="109"/>
      <c r="E17" s="110"/>
      <c r="F17" s="57" t="s">
        <v>12</v>
      </c>
      <c r="G17" s="16" t="s">
        <v>67</v>
      </c>
      <c r="H17" s="26">
        <v>2150000</v>
      </c>
      <c r="I17" s="17">
        <v>2365000</v>
      </c>
      <c r="J17" s="138"/>
    </row>
    <row r="18" spans="2:10" x14ac:dyDescent="0.4">
      <c r="B18" s="15"/>
      <c r="C18" s="108">
        <v>18</v>
      </c>
      <c r="D18" s="109"/>
      <c r="E18" s="110"/>
      <c r="F18" s="57" t="s">
        <v>12</v>
      </c>
      <c r="G18" s="16" t="s">
        <v>68</v>
      </c>
      <c r="H18" s="26">
        <v>2170000</v>
      </c>
      <c r="I18" s="17">
        <v>2387000</v>
      </c>
      <c r="J18" s="138"/>
    </row>
    <row r="19" spans="2:10" x14ac:dyDescent="0.4">
      <c r="B19" s="15"/>
      <c r="C19" s="108">
        <v>18</v>
      </c>
      <c r="D19" s="109"/>
      <c r="E19" s="110"/>
      <c r="F19" s="57" t="s">
        <v>12</v>
      </c>
      <c r="G19" s="16" t="s">
        <v>69</v>
      </c>
      <c r="H19" s="26">
        <v>2190000</v>
      </c>
      <c r="I19" s="17">
        <v>2409000</v>
      </c>
      <c r="J19" s="138"/>
    </row>
    <row r="20" spans="2:10" x14ac:dyDescent="0.4">
      <c r="B20" s="15"/>
      <c r="C20" s="108">
        <v>18</v>
      </c>
      <c r="D20" s="109"/>
      <c r="E20" s="110"/>
      <c r="F20" s="57" t="s">
        <v>12</v>
      </c>
      <c r="G20" s="16" t="s">
        <v>70</v>
      </c>
      <c r="H20" s="26">
        <v>2260000</v>
      </c>
      <c r="I20" s="17">
        <v>2486000</v>
      </c>
      <c r="J20" s="138"/>
    </row>
    <row r="21" spans="2:10" x14ac:dyDescent="0.4">
      <c r="B21" s="15"/>
      <c r="C21" s="108">
        <v>18</v>
      </c>
      <c r="D21" s="109"/>
      <c r="E21" s="110"/>
      <c r="F21" s="57" t="s">
        <v>12</v>
      </c>
      <c r="G21" s="16" t="s">
        <v>71</v>
      </c>
      <c r="H21" s="26">
        <v>2280000</v>
      </c>
      <c r="I21" s="17">
        <v>2508000</v>
      </c>
      <c r="J21" s="138"/>
    </row>
    <row r="22" spans="2:10" x14ac:dyDescent="0.4">
      <c r="B22" s="18"/>
      <c r="C22" s="115">
        <v>18</v>
      </c>
      <c r="D22" s="116"/>
      <c r="E22" s="117"/>
      <c r="F22" s="58" t="s">
        <v>12</v>
      </c>
      <c r="G22" s="19" t="s">
        <v>72</v>
      </c>
      <c r="H22" s="27">
        <v>2300000</v>
      </c>
      <c r="I22" s="20">
        <v>2530000</v>
      </c>
      <c r="J22" s="138"/>
    </row>
    <row r="23" spans="2:10" x14ac:dyDescent="0.4">
      <c r="B23" s="22"/>
      <c r="C23" s="118">
        <v>20</v>
      </c>
      <c r="D23" s="119"/>
      <c r="E23" s="120"/>
      <c r="F23" s="59" t="s">
        <v>13</v>
      </c>
      <c r="G23" s="24" t="s">
        <v>63</v>
      </c>
      <c r="H23" s="28">
        <v>1710000</v>
      </c>
      <c r="I23" s="39">
        <v>1881000.0000000002</v>
      </c>
      <c r="J23" s="138"/>
    </row>
    <row r="24" spans="2:10" x14ac:dyDescent="0.4">
      <c r="B24" s="15"/>
      <c r="C24" s="108">
        <v>20</v>
      </c>
      <c r="D24" s="109"/>
      <c r="E24" s="110"/>
      <c r="F24" s="57" t="s">
        <v>13</v>
      </c>
      <c r="G24" s="16" t="s">
        <v>65</v>
      </c>
      <c r="H24" s="26">
        <v>2100000</v>
      </c>
      <c r="I24" s="17">
        <v>2310000</v>
      </c>
      <c r="J24" s="138"/>
    </row>
    <row r="25" spans="2:10" x14ac:dyDescent="0.4">
      <c r="B25" s="15"/>
      <c r="C25" s="108">
        <v>20</v>
      </c>
      <c r="D25" s="109"/>
      <c r="E25" s="110"/>
      <c r="F25" s="57" t="s">
        <v>13</v>
      </c>
      <c r="G25" s="16" t="s">
        <v>66</v>
      </c>
      <c r="H25" s="26">
        <v>2120000</v>
      </c>
      <c r="I25" s="17">
        <v>2332000</v>
      </c>
      <c r="J25" s="138"/>
    </row>
    <row r="26" spans="2:10" x14ac:dyDescent="0.4">
      <c r="B26" s="15"/>
      <c r="C26" s="108">
        <v>20</v>
      </c>
      <c r="D26" s="109"/>
      <c r="E26" s="110"/>
      <c r="F26" s="57" t="s">
        <v>13</v>
      </c>
      <c r="G26" s="16" t="s">
        <v>76</v>
      </c>
      <c r="H26" s="26">
        <v>2290000</v>
      </c>
      <c r="I26" s="17">
        <v>2519000</v>
      </c>
      <c r="J26" s="138"/>
    </row>
    <row r="27" spans="2:10" x14ac:dyDescent="0.4">
      <c r="B27" s="15"/>
      <c r="C27" s="108">
        <v>20</v>
      </c>
      <c r="D27" s="109"/>
      <c r="E27" s="110"/>
      <c r="F27" s="57" t="s">
        <v>13</v>
      </c>
      <c r="G27" s="16" t="s">
        <v>77</v>
      </c>
      <c r="H27" s="26">
        <v>2310000</v>
      </c>
      <c r="I27" s="17">
        <v>2541000</v>
      </c>
      <c r="J27" s="138"/>
    </row>
    <row r="28" spans="2:10" x14ac:dyDescent="0.4">
      <c r="B28" s="15"/>
      <c r="C28" s="108">
        <v>20</v>
      </c>
      <c r="D28" s="109"/>
      <c r="E28" s="110"/>
      <c r="F28" s="57" t="s">
        <v>13</v>
      </c>
      <c r="G28" s="16" t="s">
        <v>71</v>
      </c>
      <c r="H28" s="26">
        <v>2400000</v>
      </c>
      <c r="I28" s="17">
        <v>2640000</v>
      </c>
      <c r="J28" s="138"/>
    </row>
    <row r="29" spans="2:10" x14ac:dyDescent="0.4">
      <c r="B29" s="18" t="s">
        <v>14</v>
      </c>
      <c r="C29" s="115">
        <v>20</v>
      </c>
      <c r="D29" s="116"/>
      <c r="E29" s="117"/>
      <c r="F29" s="58" t="s">
        <v>13</v>
      </c>
      <c r="G29" s="19" t="s">
        <v>72</v>
      </c>
      <c r="H29" s="27">
        <v>2420000</v>
      </c>
      <c r="I29" s="20">
        <v>2662000</v>
      </c>
      <c r="J29" s="139"/>
    </row>
    <row r="30" spans="2:10" x14ac:dyDescent="0.4">
      <c r="B30" s="22"/>
      <c r="C30" s="118">
        <v>22</v>
      </c>
      <c r="D30" s="119"/>
      <c r="E30" s="120"/>
      <c r="F30" s="59" t="s">
        <v>15</v>
      </c>
      <c r="G30" s="24" t="s">
        <v>63</v>
      </c>
      <c r="H30" s="28">
        <v>1830000</v>
      </c>
      <c r="I30" s="39">
        <v>2013000.0000000002</v>
      </c>
      <c r="J30" s="139"/>
    </row>
    <row r="31" spans="2:10" x14ac:dyDescent="0.4">
      <c r="B31" s="15"/>
      <c r="C31" s="108">
        <v>22</v>
      </c>
      <c r="D31" s="109"/>
      <c r="E31" s="110"/>
      <c r="F31" s="57" t="s">
        <v>15</v>
      </c>
      <c r="G31" s="16" t="s">
        <v>65</v>
      </c>
      <c r="H31" s="26">
        <v>2220000</v>
      </c>
      <c r="I31" s="17">
        <v>2442000</v>
      </c>
      <c r="J31" s="139"/>
    </row>
    <row r="32" spans="2:10" x14ac:dyDescent="0.4">
      <c r="B32" s="15"/>
      <c r="C32" s="108">
        <v>22</v>
      </c>
      <c r="D32" s="109"/>
      <c r="E32" s="110"/>
      <c r="F32" s="57" t="s">
        <v>15</v>
      </c>
      <c r="G32" s="16" t="s">
        <v>66</v>
      </c>
      <c r="H32" s="26">
        <v>2240000</v>
      </c>
      <c r="I32" s="17">
        <v>2464000</v>
      </c>
      <c r="J32" s="139"/>
    </row>
    <row r="33" spans="2:10" x14ac:dyDescent="0.4">
      <c r="B33" s="15"/>
      <c r="C33" s="108">
        <v>22</v>
      </c>
      <c r="D33" s="109"/>
      <c r="E33" s="110"/>
      <c r="F33" s="57" t="s">
        <v>15</v>
      </c>
      <c r="G33" s="16" t="s">
        <v>68</v>
      </c>
      <c r="H33" s="26">
        <v>2410000</v>
      </c>
      <c r="I33" s="17">
        <v>2651000</v>
      </c>
      <c r="J33" s="139"/>
    </row>
    <row r="34" spans="2:10" x14ac:dyDescent="0.4">
      <c r="B34" s="15"/>
      <c r="C34" s="108">
        <v>22</v>
      </c>
      <c r="D34" s="109"/>
      <c r="E34" s="110"/>
      <c r="F34" s="57" t="s">
        <v>15</v>
      </c>
      <c r="G34" s="16" t="s">
        <v>69</v>
      </c>
      <c r="H34" s="26">
        <v>2430000</v>
      </c>
      <c r="I34" s="17">
        <v>2673000</v>
      </c>
      <c r="J34" s="139"/>
    </row>
    <row r="35" spans="2:10" x14ac:dyDescent="0.4">
      <c r="B35" s="15"/>
      <c r="C35" s="108">
        <v>22</v>
      </c>
      <c r="D35" s="109"/>
      <c r="E35" s="110"/>
      <c r="F35" s="57" t="s">
        <v>15</v>
      </c>
      <c r="G35" s="16" t="s">
        <v>71</v>
      </c>
      <c r="H35" s="26">
        <v>2520000</v>
      </c>
      <c r="I35" s="17">
        <v>2772000</v>
      </c>
      <c r="J35" s="139"/>
    </row>
    <row r="36" spans="2:10" x14ac:dyDescent="0.4">
      <c r="B36" s="15" t="s">
        <v>14</v>
      </c>
      <c r="C36" s="108">
        <v>22</v>
      </c>
      <c r="D36" s="109"/>
      <c r="E36" s="110"/>
      <c r="F36" s="57" t="s">
        <v>15</v>
      </c>
      <c r="G36" s="16" t="s">
        <v>72</v>
      </c>
      <c r="H36" s="26">
        <v>2540000</v>
      </c>
      <c r="I36" s="17">
        <v>2794000</v>
      </c>
      <c r="J36" s="139"/>
    </row>
    <row r="37" spans="2:10" ht="16.5" thickBot="1" x14ac:dyDescent="0.45">
      <c r="B37" s="23" t="s">
        <v>16</v>
      </c>
      <c r="C37" s="98">
        <v>22</v>
      </c>
      <c r="D37" s="99"/>
      <c r="E37" s="100"/>
      <c r="F37" s="60" t="s">
        <v>15</v>
      </c>
      <c r="G37" s="31" t="s">
        <v>73</v>
      </c>
      <c r="H37" s="29">
        <v>2561000</v>
      </c>
      <c r="I37" s="30">
        <v>2817100</v>
      </c>
      <c r="J37" s="140"/>
    </row>
    <row r="38" spans="2:10" ht="21.75" customHeight="1" x14ac:dyDescent="0.4"/>
    <row r="40" spans="2:10" ht="16.5" thickBot="1" x14ac:dyDescent="0.45">
      <c r="B40" s="1" t="s">
        <v>17</v>
      </c>
    </row>
    <row r="41" spans="2:10" s="2" customFormat="1" ht="18.75" customHeight="1" x14ac:dyDescent="0.4">
      <c r="B41" s="121" t="s">
        <v>7</v>
      </c>
      <c r="C41" s="143" t="s">
        <v>18</v>
      </c>
      <c r="D41" s="144"/>
      <c r="E41" s="145"/>
      <c r="F41" s="141" t="s">
        <v>19</v>
      </c>
      <c r="G41" s="142"/>
      <c r="H41" s="123" t="s">
        <v>2</v>
      </c>
      <c r="I41" s="124"/>
      <c r="J41" s="125" t="s">
        <v>11</v>
      </c>
    </row>
    <row r="42" spans="2:10" s="2" customFormat="1" ht="19.5" customHeight="1" thickBot="1" x14ac:dyDescent="0.45">
      <c r="B42" s="122"/>
      <c r="C42" s="146"/>
      <c r="D42" s="147"/>
      <c r="E42" s="148"/>
      <c r="F42" s="127" t="s">
        <v>20</v>
      </c>
      <c r="G42" s="128"/>
      <c r="H42" s="3" t="s">
        <v>3</v>
      </c>
      <c r="I42" s="5" t="s">
        <v>4</v>
      </c>
      <c r="J42" s="126"/>
    </row>
    <row r="43" spans="2:10" ht="18.75" customHeight="1" x14ac:dyDescent="0.4">
      <c r="B43" s="36" t="s">
        <v>21</v>
      </c>
      <c r="C43" s="105" t="s">
        <v>22</v>
      </c>
      <c r="D43" s="111" t="s">
        <v>23</v>
      </c>
      <c r="E43" s="112"/>
      <c r="F43" s="80" t="s">
        <v>24</v>
      </c>
      <c r="G43" s="81"/>
      <c r="H43" s="74">
        <v>10600</v>
      </c>
      <c r="I43" s="75">
        <v>11660.000000000002</v>
      </c>
      <c r="J43" s="42" t="s">
        <v>25</v>
      </c>
    </row>
    <row r="44" spans="2:10" ht="18.75" customHeight="1" x14ac:dyDescent="0.4">
      <c r="B44" s="15"/>
      <c r="C44" s="106"/>
      <c r="D44" s="103"/>
      <c r="E44" s="104"/>
      <c r="F44" s="70" t="s">
        <v>26</v>
      </c>
      <c r="G44" s="171">
        <v>1</v>
      </c>
      <c r="H44" s="68">
        <f>H43*G44</f>
        <v>10600</v>
      </c>
      <c r="I44" s="72">
        <v>11660.000000000002</v>
      </c>
      <c r="J44" s="61" t="s">
        <v>27</v>
      </c>
    </row>
    <row r="45" spans="2:10" ht="18.75" customHeight="1" x14ac:dyDescent="0.4">
      <c r="B45" s="36" t="s">
        <v>21</v>
      </c>
      <c r="C45" s="106"/>
      <c r="D45" s="101" t="s">
        <v>28</v>
      </c>
      <c r="E45" s="102"/>
      <c r="F45" s="86" t="s">
        <v>29</v>
      </c>
      <c r="G45" s="87"/>
      <c r="H45" s="76">
        <v>19600</v>
      </c>
      <c r="I45" s="77">
        <v>21560</v>
      </c>
      <c r="J45" s="69" t="s">
        <v>30</v>
      </c>
    </row>
    <row r="46" spans="2:10" ht="18.75" customHeight="1" x14ac:dyDescent="0.4">
      <c r="B46" s="15" t="s">
        <v>16</v>
      </c>
      <c r="C46" s="106"/>
      <c r="D46" s="103"/>
      <c r="E46" s="104"/>
      <c r="F46" s="70" t="s">
        <v>26</v>
      </c>
      <c r="G46" s="171">
        <v>1</v>
      </c>
      <c r="H46" s="68">
        <f>H45*G46</f>
        <v>19600</v>
      </c>
      <c r="I46" s="72">
        <v>21560</v>
      </c>
      <c r="J46" s="69" t="s">
        <v>27</v>
      </c>
    </row>
    <row r="47" spans="2:10" ht="18.75" customHeight="1" x14ac:dyDescent="0.4">
      <c r="B47" s="15"/>
      <c r="C47" s="106"/>
      <c r="D47" s="113" t="s">
        <v>31</v>
      </c>
      <c r="E47" s="158"/>
      <c r="F47" s="86" t="s">
        <v>32</v>
      </c>
      <c r="G47" s="87"/>
      <c r="H47" s="51">
        <v>11600</v>
      </c>
      <c r="I47" s="52">
        <v>12760.000000000002</v>
      </c>
      <c r="J47" s="45" t="s">
        <v>33</v>
      </c>
    </row>
    <row r="48" spans="2:10" ht="18.75" customHeight="1" x14ac:dyDescent="0.4">
      <c r="B48" s="15"/>
      <c r="C48" s="106"/>
      <c r="D48" s="113" t="s">
        <v>82</v>
      </c>
      <c r="E48" s="114"/>
      <c r="F48" s="84" t="s">
        <v>74</v>
      </c>
      <c r="G48" s="85"/>
      <c r="H48" s="51">
        <v>21700</v>
      </c>
      <c r="I48" s="52">
        <v>23870.000000000004</v>
      </c>
      <c r="J48" s="45"/>
    </row>
    <row r="49" spans="2:10" ht="18.75" customHeight="1" x14ac:dyDescent="0.4">
      <c r="B49" s="36" t="s">
        <v>21</v>
      </c>
      <c r="C49" s="106"/>
      <c r="D49" s="101" t="s">
        <v>81</v>
      </c>
      <c r="E49" s="102"/>
      <c r="F49" s="84" t="s">
        <v>34</v>
      </c>
      <c r="G49" s="85"/>
      <c r="H49" s="76">
        <v>12000</v>
      </c>
      <c r="I49" s="78">
        <v>13200.000000000002</v>
      </c>
      <c r="J49" s="79" t="s">
        <v>80</v>
      </c>
    </row>
    <row r="50" spans="2:10" ht="18.75" customHeight="1" x14ac:dyDescent="0.4">
      <c r="B50" s="53" t="s">
        <v>14</v>
      </c>
      <c r="C50" s="107"/>
      <c r="D50" s="103"/>
      <c r="E50" s="104"/>
      <c r="F50" s="71" t="s">
        <v>26</v>
      </c>
      <c r="G50" s="67">
        <v>1</v>
      </c>
      <c r="H50" s="68">
        <f>H49*G50</f>
        <v>12000</v>
      </c>
      <c r="I50" s="73">
        <v>13200.000000000002</v>
      </c>
      <c r="J50" s="69" t="s">
        <v>27</v>
      </c>
    </row>
    <row r="51" spans="2:10" ht="18.75" customHeight="1" x14ac:dyDescent="0.4">
      <c r="B51" s="53" t="s">
        <v>16</v>
      </c>
      <c r="C51" s="160" t="s">
        <v>35</v>
      </c>
      <c r="D51" s="161"/>
      <c r="E51" s="113"/>
      <c r="F51" s="82" t="s">
        <v>83</v>
      </c>
      <c r="G51" s="83"/>
      <c r="H51" s="11">
        <v>77000</v>
      </c>
      <c r="I51" s="6">
        <v>84700</v>
      </c>
      <c r="J51" s="45"/>
    </row>
    <row r="52" spans="2:10" ht="18.75" customHeight="1" x14ac:dyDescent="0.4">
      <c r="B52" s="43"/>
      <c r="C52" s="163" t="s">
        <v>79</v>
      </c>
      <c r="D52" s="164"/>
      <c r="E52" s="62" t="s">
        <v>36</v>
      </c>
      <c r="F52" s="82" t="s">
        <v>37</v>
      </c>
      <c r="G52" s="83"/>
      <c r="H52" s="48">
        <v>5500</v>
      </c>
      <c r="I52" s="49">
        <v>6050.0000000000009</v>
      </c>
      <c r="J52" s="9"/>
    </row>
    <row r="53" spans="2:10" ht="18.75" customHeight="1" x14ac:dyDescent="0.4">
      <c r="B53" s="22"/>
      <c r="C53" s="162" t="s">
        <v>38</v>
      </c>
      <c r="D53" s="167" t="s">
        <v>39</v>
      </c>
      <c r="E53" s="168"/>
      <c r="F53" s="90" t="s">
        <v>75</v>
      </c>
      <c r="G53" s="91"/>
      <c r="H53" s="46">
        <v>21500</v>
      </c>
      <c r="I53" s="21">
        <v>23650.000000000004</v>
      </c>
      <c r="J53" s="47"/>
    </row>
    <row r="54" spans="2:10" ht="18.75" customHeight="1" x14ac:dyDescent="0.4">
      <c r="B54" s="18"/>
      <c r="C54" s="107"/>
      <c r="D54" s="165" t="s">
        <v>40</v>
      </c>
      <c r="E54" s="166"/>
      <c r="F54" s="88" t="s">
        <v>41</v>
      </c>
      <c r="G54" s="89"/>
      <c r="H54" s="41">
        <v>19200</v>
      </c>
      <c r="I54" s="20">
        <v>21120</v>
      </c>
      <c r="J54" s="42"/>
    </row>
    <row r="55" spans="2:10" ht="18.75" customHeight="1" x14ac:dyDescent="0.4">
      <c r="B55" s="50"/>
      <c r="C55" s="106" t="s">
        <v>42</v>
      </c>
      <c r="D55" s="159"/>
      <c r="E55" s="62" t="s">
        <v>43</v>
      </c>
      <c r="F55" s="82" t="s">
        <v>44</v>
      </c>
      <c r="G55" s="83"/>
      <c r="H55" s="48">
        <v>36300</v>
      </c>
      <c r="I55" s="49">
        <v>39930</v>
      </c>
      <c r="J55" s="9" t="s">
        <v>45</v>
      </c>
    </row>
    <row r="56" spans="2:10" ht="18.75" customHeight="1" x14ac:dyDescent="0.4">
      <c r="B56" s="44"/>
      <c r="C56" s="160" t="s">
        <v>46</v>
      </c>
      <c r="D56" s="161"/>
      <c r="E56" s="63" t="s">
        <v>47</v>
      </c>
      <c r="F56" s="82" t="s">
        <v>48</v>
      </c>
      <c r="G56" s="83"/>
      <c r="H56" s="11">
        <v>30900</v>
      </c>
      <c r="I56" s="6">
        <v>33990</v>
      </c>
      <c r="J56" s="45"/>
    </row>
    <row r="57" spans="2:10" ht="18.75" customHeight="1" x14ac:dyDescent="0.4">
      <c r="B57" s="37"/>
      <c r="C57" s="169" t="s">
        <v>49</v>
      </c>
      <c r="D57" s="170"/>
      <c r="E57" s="64" t="s">
        <v>50</v>
      </c>
      <c r="F57" s="96" t="s">
        <v>51</v>
      </c>
      <c r="G57" s="97"/>
      <c r="H57" s="38">
        <v>35900</v>
      </c>
      <c r="I57" s="39">
        <v>39490</v>
      </c>
      <c r="J57" s="40"/>
    </row>
    <row r="58" spans="2:10" ht="18.75" customHeight="1" x14ac:dyDescent="0.4">
      <c r="B58" s="15" t="s">
        <v>14</v>
      </c>
      <c r="C58" s="152" t="s">
        <v>52</v>
      </c>
      <c r="D58" s="153"/>
      <c r="E58" s="65" t="s">
        <v>53</v>
      </c>
      <c r="F58" s="94" t="s">
        <v>54</v>
      </c>
      <c r="G58" s="95"/>
      <c r="H58" s="33">
        <v>37000</v>
      </c>
      <c r="I58" s="17">
        <v>40700</v>
      </c>
      <c r="J58" s="32"/>
    </row>
    <row r="59" spans="2:10" ht="18.75" customHeight="1" x14ac:dyDescent="0.4">
      <c r="B59" s="15"/>
      <c r="C59" s="154"/>
      <c r="D59" s="155"/>
      <c r="E59" s="65" t="s">
        <v>55</v>
      </c>
      <c r="F59" s="94" t="s">
        <v>56</v>
      </c>
      <c r="G59" s="95"/>
      <c r="H59" s="33">
        <v>38300</v>
      </c>
      <c r="I59" s="17">
        <v>42130</v>
      </c>
      <c r="J59" s="32"/>
    </row>
    <row r="60" spans="2:10" ht="18.75" customHeight="1" x14ac:dyDescent="0.4">
      <c r="B60" s="15" t="s">
        <v>14</v>
      </c>
      <c r="C60" s="154"/>
      <c r="D60" s="155"/>
      <c r="E60" s="65" t="s">
        <v>57</v>
      </c>
      <c r="F60" s="94" t="s">
        <v>58</v>
      </c>
      <c r="G60" s="95"/>
      <c r="H60" s="33">
        <v>39300</v>
      </c>
      <c r="I60" s="17">
        <v>43230</v>
      </c>
      <c r="J60" s="32"/>
    </row>
    <row r="61" spans="2:10" ht="18.75" customHeight="1" thickBot="1" x14ac:dyDescent="0.45">
      <c r="B61" s="23" t="s">
        <v>14</v>
      </c>
      <c r="C61" s="156"/>
      <c r="D61" s="157"/>
      <c r="E61" s="66" t="s">
        <v>59</v>
      </c>
      <c r="F61" s="92" t="s">
        <v>60</v>
      </c>
      <c r="G61" s="93"/>
      <c r="H61" s="34">
        <v>40500</v>
      </c>
      <c r="I61" s="30">
        <v>44550</v>
      </c>
      <c r="J61" s="35"/>
    </row>
  </sheetData>
  <mergeCells count="71">
    <mergeCell ref="C19:E19"/>
    <mergeCell ref="C14:E14"/>
    <mergeCell ref="C15:E15"/>
    <mergeCell ref="C16:E16"/>
    <mergeCell ref="C17:E17"/>
    <mergeCell ref="C18:E18"/>
    <mergeCell ref="C58:D61"/>
    <mergeCell ref="D45:E46"/>
    <mergeCell ref="D47:E47"/>
    <mergeCell ref="C55:D55"/>
    <mergeCell ref="C56:D56"/>
    <mergeCell ref="C53:C54"/>
    <mergeCell ref="C52:D52"/>
    <mergeCell ref="D54:E54"/>
    <mergeCell ref="D53:E53"/>
    <mergeCell ref="C57:D57"/>
    <mergeCell ref="C51:E51"/>
    <mergeCell ref="B41:B42"/>
    <mergeCell ref="H41:I41"/>
    <mergeCell ref="J41:J42"/>
    <mergeCell ref="F42:G42"/>
    <mergeCell ref="H6:I6"/>
    <mergeCell ref="F8:G8"/>
    <mergeCell ref="B11:B12"/>
    <mergeCell ref="F11:F12"/>
    <mergeCell ref="G11:G12"/>
    <mergeCell ref="H11:I11"/>
    <mergeCell ref="J11:J12"/>
    <mergeCell ref="J13:J37"/>
    <mergeCell ref="F41:G41"/>
    <mergeCell ref="C11:E12"/>
    <mergeCell ref="C41:E42"/>
    <mergeCell ref="C13:E13"/>
    <mergeCell ref="C20:E20"/>
    <mergeCell ref="C21:E21"/>
    <mergeCell ref="C22:E22"/>
    <mergeCell ref="C24:E24"/>
    <mergeCell ref="C25:E25"/>
    <mergeCell ref="C23:E23"/>
    <mergeCell ref="C26:E26"/>
    <mergeCell ref="C27:E27"/>
    <mergeCell ref="C28:E28"/>
    <mergeCell ref="C29:E29"/>
    <mergeCell ref="C31:E31"/>
    <mergeCell ref="C30:E30"/>
    <mergeCell ref="C37:E37"/>
    <mergeCell ref="D49:E50"/>
    <mergeCell ref="C43:C50"/>
    <mergeCell ref="C32:E32"/>
    <mergeCell ref="C33:E33"/>
    <mergeCell ref="C34:E34"/>
    <mergeCell ref="C35:E35"/>
    <mergeCell ref="C36:E36"/>
    <mergeCell ref="D43:E44"/>
    <mergeCell ref="D48:E48"/>
    <mergeCell ref="F61:G61"/>
    <mergeCell ref="F60:G60"/>
    <mergeCell ref="F59:G59"/>
    <mergeCell ref="F58:G58"/>
    <mergeCell ref="F57:G57"/>
    <mergeCell ref="F56:G56"/>
    <mergeCell ref="F55:G55"/>
    <mergeCell ref="F54:G54"/>
    <mergeCell ref="F53:G53"/>
    <mergeCell ref="F52:G52"/>
    <mergeCell ref="F43:G43"/>
    <mergeCell ref="F51:G51"/>
    <mergeCell ref="F49:G49"/>
    <mergeCell ref="F48:G48"/>
    <mergeCell ref="F47:G47"/>
    <mergeCell ref="F45:G45"/>
  </mergeCells>
  <phoneticPr fontId="2"/>
  <dataValidations count="3">
    <dataValidation type="list" allowBlank="1" showInputMessage="1" showErrorMessage="1" sqref="G50" xr:uid="{C2ADF4E4-4A8F-410D-B534-3B0F95B48821}">
      <formula1>"1,2"</formula1>
    </dataValidation>
    <dataValidation type="list" allowBlank="1" showInputMessage="1" showErrorMessage="1" sqref="B13:B39 B44 B46 B50:B61" xr:uid="{4FEF8124-4EA6-42F6-9546-B3963C368E74}">
      <formula1>"○,　"</formula1>
    </dataValidation>
    <dataValidation type="list" allowBlank="1" showInputMessage="1" showErrorMessage="1" sqref="G46 G44" xr:uid="{9325E8E9-CB98-4172-AE99-736D28A4D62A}">
      <formula1>"1,2,3"</formula1>
    </dataValidation>
  </dataValidations>
  <pageMargins left="0.7" right="0.7" top="0.75" bottom="0.75" header="0.3" footer="0.3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7BF83734BCCC4DB1D1246B69C61691" ma:contentTypeVersion="" ma:contentTypeDescription="新しいドキュメントを作成します。" ma:contentTypeScope="" ma:versionID="9a4a04caa012406849a8b82276d60995">
  <xsd:schema xmlns:xsd="http://www.w3.org/2001/XMLSchema" xmlns:xs="http://www.w3.org/2001/XMLSchema" xmlns:p="http://schemas.microsoft.com/office/2006/metadata/properties" xmlns:ns2="a1eea7b0-2354-4063-b85b-41dbbb654c4c" xmlns:ns3="c8ae46a4-1088-4ccd-93fa-3c1f86a99185" targetNamespace="http://schemas.microsoft.com/office/2006/metadata/properties" ma:root="true" ma:fieldsID="5c62bee326e9434ea4279df8645dc766" ns2:_="" ns3:_="">
    <xsd:import namespace="a1eea7b0-2354-4063-b85b-41dbbb654c4c"/>
    <xsd:import namespace="c8ae46a4-1088-4ccd-93fa-3c1f86a991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ea7b0-2354-4063-b85b-41dbbb654c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description="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e46a4-1088-4ccd-93fa-3c1f86a991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8DAC2E-9A23-4D02-A3AF-D3A9781B28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D23FAC-C0B4-48A7-A149-3645E4178F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A47EB7-D88A-4F3B-B3E4-0A17E19D4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ea7b0-2354-4063-b85b-41dbbb654c4c"/>
    <ds:schemaRef ds:uri="c8ae46a4-1088-4ccd-93fa-3c1f86a99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価格</vt:lpstr>
      <vt:lpstr>価格!Print_Area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Kiyoshi (鈴木 清)</dc:creator>
  <cp:keywords/>
  <dc:description/>
  <cp:lastModifiedBy>ARINAMI Miho (有南 未穂)</cp:lastModifiedBy>
  <cp:revision/>
  <cp:lastPrinted>2022-06-22T01:30:27Z</cp:lastPrinted>
  <dcterms:created xsi:type="dcterms:W3CDTF">2021-05-12T07:36:57Z</dcterms:created>
  <dcterms:modified xsi:type="dcterms:W3CDTF">2023-06-27T00:51:22Z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0x010100907BF83734BCCC4DB1D1246B69C61691</vt:lpwstr>
  </property>
</Properties>
</file>